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E100" sheetId="3" r:id="rId6"/>
    <sheet state="visible" name="ZE150" sheetId="4" r:id="rId7"/>
    <sheet state="visible" name="ZLIQD" sheetId="5" r:id="rId8"/>
    <sheet state="visible" name="ZLTGC" sheetId="6" r:id="rId9"/>
    <sheet state="visible" name="ZESML" sheetId="7" r:id="rId10"/>
  </sheets>
  <definedNames/>
  <calcPr/>
  <extLst>
    <ext uri="GoogleSheetsCustomDataVersion2">
      <go:sheetsCustomData xmlns:go="http://customooxmlschemas.google.com/" r:id="rId11" roundtripDataChecksum="6r/jlq7CPOM7889EF9JBGkvX9siBa6Hp/uQXEJz5DGs="/>
    </ext>
  </extLst>
</workbook>
</file>

<file path=xl/sharedStrings.xml><?xml version="1.0" encoding="utf-8"?>
<sst xmlns="http://schemas.openxmlformats.org/spreadsheetml/2006/main" count="209" uniqueCount="60">
  <si>
    <t>326</t>
  </si>
  <si>
    <t>Exposure as on September 30 2025</t>
  </si>
  <si>
    <t>Zerodha Nifty LargeMidcap 250 Index Fund</t>
  </si>
  <si>
    <t>Exposure to top 7 issuers</t>
  </si>
  <si>
    <t>Issuer Name</t>
  </si>
  <si>
    <t>% of AUM</t>
  </si>
  <si>
    <t>HDFC Bank Limited</t>
  </si>
  <si>
    <t>ICICI Bank Limited</t>
  </si>
  <si>
    <t>Reliance Industries Limited</t>
  </si>
  <si>
    <t>Infosys Limited</t>
  </si>
  <si>
    <t>Bharti Airtel Limited</t>
  </si>
  <si>
    <t>Larsen &amp; Toubro Limited</t>
  </si>
  <si>
    <t>ITC Limited</t>
  </si>
  <si>
    <t>Grand Total</t>
  </si>
  <si>
    <t>Exposure to top 7 groups^</t>
  </si>
  <si>
    <t>Management Group</t>
  </si>
  <si>
    <t>Noel Tata Group</t>
  </si>
  <si>
    <t>Icici Bank Limited</t>
  </si>
  <si>
    <t>Mukesh Ambani Group</t>
  </si>
  <si>
    <t>Sunil Bharti Mittal</t>
  </si>
  <si>
    <t>State Bank Of India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</si>
  <si>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</si>
  <si>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</si>
  <si>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</si>
  <si>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</si>
  <si>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</si>
  <si>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Finance</t>
  </si>
  <si>
    <t>Pharmaceuticals &amp; Biotechnology</t>
  </si>
  <si>
    <t>^Industry classification as recommended by AMFI and wherever not available, internal classification has been used.</t>
  </si>
  <si>
    <t>Zerodha ELSS Tax Saver Nifty LargeMidcap 250 Index Fund</t>
  </si>
  <si>
    <t>Zerodha Nifty 100 ETF</t>
  </si>
  <si>
    <t>Rahul Bajaj Group</t>
  </si>
  <si>
    <t>Petroleum Products</t>
  </si>
  <si>
    <t>Automobiles</t>
  </si>
  <si>
    <t>Zerodha Nifty Midcap 150 ETF</t>
  </si>
  <si>
    <t>BSE Limited</t>
  </si>
  <si>
    <t>Hero MotoCorp Limited</t>
  </si>
  <si>
    <t>Dixon Technologies (India) Limited</t>
  </si>
  <si>
    <t>Suzlon Energy Limited</t>
  </si>
  <si>
    <t>PB Fintech Limited</t>
  </si>
  <si>
    <t>HDFC ASSET MANAGEMENT COMPANY Limited</t>
  </si>
  <si>
    <t>Coforge Limited</t>
  </si>
  <si>
    <t>Electrical Equipment</t>
  </si>
  <si>
    <t>Auto Components</t>
  </si>
  <si>
    <t>Zerodha Nifty 1D Rate Liquid ETF</t>
  </si>
  <si>
    <t>TREPS AND CASH &amp; CASH EQUIVALENTS</t>
  </si>
  <si>
    <t>Exposure to top 7 groups</t>
  </si>
  <si>
    <t>Exposure to top 4 sectors</t>
  </si>
  <si>
    <t>Zerodha Nifty 8-13 Yr G-Sec ETF</t>
  </si>
  <si>
    <t>Zerodha Nifty Smallcap 100 ETF</t>
  </si>
  <si>
    <t>Multi Commodity Exchange of India Limited</t>
  </si>
  <si>
    <t>Laurus Labs Limited</t>
  </si>
  <si>
    <t>Central Depository Services (India) Limited</t>
  </si>
  <si>
    <t>Delhivery Ltd</t>
  </si>
  <si>
    <t>Radico Khaitan Limited</t>
  </si>
  <si>
    <t>Kaynes Technology India Ltd</t>
  </si>
  <si>
    <t>Karur Vysya Bank Ltd.</t>
  </si>
  <si>
    <t>A J SURIYANARAYANA</t>
  </si>
  <si>
    <t>Capital Markets</t>
  </si>
  <si>
    <t>Chemicals &amp; Petrochemicals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</si>
</sst>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.00\%;\-0.00\%;0.00\%"/>
    <numFmt numFmtId="166" formatCode="#,##0.00%"/>
    <numFmt numFmtId="167" formatCode="0.000000%"/>
  </numFmts>
  <fonts count="18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sz val="9.0"/>
      <color rgb="FF000000"/>
      <name val="Arial"/>
    </font>
    <font>
      <sz val="9.0"/>
      <color theme="1"/>
      <name val="Arial"/>
    </font>
    <font>
      <sz val="11.0"/>
      <color theme="1"/>
      <name val="Aptos Narrow"/>
    </font>
    <font>
      <i/>
      <sz val="11.0"/>
      <color theme="1"/>
      <name val="Source Sans Pro"/>
    </font>
    <font>
      <b/>
      <sz val="13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color theme="1"/>
      <name val="Aptos narrow"/>
    </font>
    <font>
      <sz val="11.0"/>
      <color theme="1"/>
      <name val="Aptos narrow"/>
    </font>
    <font>
      <i/>
      <color theme="1"/>
      <name val="Aptos narrow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readingOrder="0"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3" fontId="7" numFmtId="49" xfId="0" applyAlignment="1" applyBorder="1" applyFill="1" applyFont="1" applyNumberFormat="1">
      <alignment horizontal="left"/>
    </xf>
    <xf borderId="1" fillId="3" fontId="8" numFmtId="165" xfId="0" applyAlignment="1" applyBorder="1" applyFont="1" applyNumberFormat="1">
      <alignment horizontal="right" vertical="bottom"/>
    </xf>
    <xf borderId="0" fillId="0" fontId="9" numFmtId="10" xfId="0" applyFont="1" applyNumberFormat="1"/>
    <xf borderId="0" fillId="0" fontId="9" numFmtId="49" xfId="0" applyFont="1" applyNumberFormat="1"/>
    <xf borderId="0" fillId="0" fontId="9" numFmtId="165" xfId="0" applyFont="1" applyNumberFormat="1"/>
    <xf borderId="1" fillId="4" fontId="6" numFmtId="0" xfId="0" applyAlignment="1" applyBorder="1" applyFill="1" applyFont="1">
      <alignment vertical="top"/>
    </xf>
    <xf borderId="1" fillId="4" fontId="6" numFmtId="10" xfId="0" applyAlignment="1" applyBorder="1" applyFont="1" applyNumberFormat="1">
      <alignment readingOrder="0" vertical="top"/>
    </xf>
    <xf borderId="0" fillId="0" fontId="1" numFmtId="165" xfId="0" applyAlignment="1" applyFont="1" applyNumberFormat="1">
      <alignment vertical="top"/>
    </xf>
    <xf borderId="0" fillId="0" fontId="10" numFmtId="0" xfId="0" applyAlignment="1" applyFont="1">
      <alignment vertical="top"/>
    </xf>
    <xf borderId="0" fillId="0" fontId="10" numFmtId="164" xfId="0" applyAlignment="1" applyFont="1" applyNumberFormat="1">
      <alignment vertical="top"/>
    </xf>
    <xf borderId="0" fillId="3" fontId="11" numFmtId="0" xfId="0" applyAlignment="1" applyFont="1">
      <alignment vertical="top"/>
    </xf>
    <xf borderId="0" fillId="0" fontId="12" numFmtId="0" xfId="0" applyFont="1"/>
    <xf borderId="1" fillId="0" fontId="4" numFmtId="0" xfId="0" applyAlignment="1" applyBorder="1" applyFont="1">
      <alignment readingOrder="0" vertical="top"/>
    </xf>
    <xf borderId="1" fillId="0" fontId="4" numFmtId="10" xfId="0" applyAlignment="1" applyBorder="1" applyFont="1" applyNumberFormat="1">
      <alignment readingOrder="0" vertical="top"/>
    </xf>
    <xf borderId="0" fillId="0" fontId="13" numFmtId="49" xfId="0" applyFont="1" applyNumberFormat="1"/>
    <xf borderId="0" fillId="0" fontId="14" numFmtId="0" xfId="0" applyFont="1"/>
    <xf borderId="0" fillId="0" fontId="14" numFmtId="166" xfId="0" applyAlignment="1" applyFont="1" applyNumberFormat="1">
      <alignment horizontal="right"/>
    </xf>
    <xf borderId="0" fillId="0" fontId="4" numFmtId="0" xfId="0" applyAlignment="1" applyFont="1">
      <alignment vertical="top"/>
    </xf>
    <xf borderId="1" fillId="5" fontId="4" numFmtId="0" xfId="0" applyAlignment="1" applyBorder="1" applyFill="1" applyFont="1">
      <alignment readingOrder="0" vertical="top"/>
    </xf>
    <xf borderId="1" fillId="0" fontId="4" numFmtId="49" xfId="0" applyAlignment="1" applyBorder="1" applyFont="1" applyNumberFormat="1">
      <alignment readingOrder="0" vertical="top"/>
    </xf>
    <xf borderId="0" fillId="0" fontId="14" numFmtId="49" xfId="0" applyFont="1" applyNumberFormat="1"/>
    <xf borderId="1" fillId="4" fontId="6" numFmtId="10" xfId="0" applyAlignment="1" applyBorder="1" applyFont="1" applyNumberFormat="1">
      <alignment vertical="top"/>
    </xf>
    <xf borderId="0" fillId="0" fontId="1" numFmtId="167" xfId="0" applyAlignment="1" applyFont="1" applyNumberFormat="1">
      <alignment vertical="top"/>
    </xf>
    <xf borderId="1" fillId="0" fontId="4" numFmtId="49" xfId="0" applyAlignment="1" applyBorder="1" applyFont="1" applyNumberFormat="1">
      <alignment vertical="top"/>
    </xf>
    <xf borderId="1" fillId="0" fontId="4" numFmtId="165" xfId="0" applyAlignment="1" applyBorder="1" applyFont="1" applyNumberFormat="1">
      <alignment vertical="top"/>
    </xf>
    <xf borderId="0" fillId="0" fontId="15" numFmtId="165" xfId="0" applyFont="1" applyNumberFormat="1"/>
    <xf borderId="0" fillId="0" fontId="15" numFmtId="0" xfId="0" applyFont="1"/>
    <xf borderId="0" fillId="0" fontId="15" numFmtId="164" xfId="0" applyFont="1" applyNumberFormat="1"/>
    <xf borderId="0" fillId="0" fontId="16" numFmtId="10" xfId="0" applyFont="1" applyNumberFormat="1"/>
    <xf borderId="0" fillId="0" fontId="9" numFmtId="0" xfId="0" applyFont="1"/>
    <xf borderId="0" fillId="0" fontId="14" numFmtId="9" xfId="0" applyAlignment="1" applyFont="1" applyNumberFormat="1">
      <alignment horizontal="right"/>
    </xf>
    <xf borderId="0" fillId="0" fontId="1" numFmtId="10" xfId="0" applyAlignment="1" applyFont="1" applyNumberFormat="1">
      <alignment vertical="top"/>
    </xf>
    <xf borderId="0" fillId="0" fontId="9" numFmtId="164" xfId="0" applyFont="1" applyNumberFormat="1"/>
    <xf borderId="1" fillId="3" fontId="7" numFmtId="165" xfId="0" applyAlignment="1" applyBorder="1" applyFont="1" applyNumberFormat="1">
      <alignment horizontal="right"/>
    </xf>
    <xf borderId="0" fillId="0" fontId="11" numFmtId="0" xfId="0" applyAlignment="1" applyFont="1">
      <alignment vertical="top"/>
    </xf>
    <xf borderId="0" fillId="0" fontId="14" numFmtId="10" xfId="0" applyAlignment="1" applyFont="1" applyNumberFormat="1">
      <alignment horizontal="right"/>
    </xf>
    <xf borderId="0" fillId="0" fontId="16" numFmtId="165" xfId="0" applyFont="1" applyNumberFormat="1"/>
    <xf borderId="1" fillId="0" fontId="4" numFmtId="0" xfId="0" applyAlignment="1" applyBorder="1" applyFont="1">
      <alignment horizontal="left" vertical="top"/>
    </xf>
    <xf borderId="1" fillId="0" fontId="4" numFmtId="10" xfId="0" applyAlignment="1" applyBorder="1" applyFont="1" applyNumberFormat="1">
      <alignment vertical="top"/>
    </xf>
    <xf borderId="0" fillId="0" fontId="1" numFmtId="10" xfId="0" applyFont="1" applyNumberFormat="1"/>
    <xf borderId="1" fillId="3" fontId="8" numFmtId="49" xfId="0" applyAlignment="1" applyBorder="1" applyFont="1" applyNumberFormat="1">
      <alignment vertical="bottom"/>
    </xf>
    <xf borderId="0" fillId="0" fontId="1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11.13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5.37558653734957</v>
      </c>
      <c r="C9" s="14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3.56011717619736</v>
      </c>
      <c r="C10" s="14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3.41743599186743</v>
      </c>
      <c r="C11" s="14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1.92241691230925</v>
      </c>
      <c r="C12" s="14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1.89477326799586</v>
      </c>
      <c r="C13" s="14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1.59031962134509</v>
      </c>
      <c r="C14" s="14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1.43185155875277</v>
      </c>
      <c r="C15" s="14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0.1919</v>
      </c>
      <c r="C16" s="19"/>
      <c r="D16" s="8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22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15</v>
      </c>
      <c r="B22" s="11" t="s">
        <v>5</v>
      </c>
      <c r="C22" s="1"/>
      <c r="D22" s="23"/>
      <c r="E22" s="2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6</v>
      </c>
      <c r="B23" s="25">
        <v>0.0645</v>
      </c>
      <c r="C23" s="26"/>
      <c r="D23" s="27"/>
      <c r="E23" s="28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16</v>
      </c>
      <c r="B24" s="25">
        <v>0.0455</v>
      </c>
      <c r="C24" s="26"/>
      <c r="D24" s="27"/>
      <c r="E24" s="28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17</v>
      </c>
      <c r="B25" s="25">
        <v>0.0405</v>
      </c>
      <c r="C25" s="26"/>
      <c r="D25" s="27"/>
      <c r="E25" s="28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0" t="s">
        <v>18</v>
      </c>
      <c r="B26" s="25">
        <v>0.0377</v>
      </c>
      <c r="C26" s="26"/>
      <c r="D26" s="27"/>
      <c r="E26" s="28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0.027</v>
      </c>
      <c r="C27" s="26"/>
      <c r="D27" s="27"/>
      <c r="E27" s="28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20</v>
      </c>
      <c r="B28" s="25">
        <v>0.0228</v>
      </c>
      <c r="C28" s="26"/>
      <c r="D28" s="27"/>
      <c r="E28" s="28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31" t="s">
        <v>9</v>
      </c>
      <c r="B29" s="25">
        <v>0.0192</v>
      </c>
      <c r="C29" s="26"/>
      <c r="D29" s="32"/>
      <c r="E29" s="28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7" t="s">
        <v>13</v>
      </c>
      <c r="B30" s="33">
        <f>SUM(B23:B29)</f>
        <v>0.2572</v>
      </c>
      <c r="C30" s="1"/>
      <c r="D30" s="34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9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6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0" t="s">
        <v>23</v>
      </c>
      <c r="B36" s="11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24</v>
      </c>
      <c r="B37" s="36">
        <v>17.3940289503497</v>
      </c>
      <c r="C37" s="15"/>
      <c r="D37" s="37"/>
      <c r="E37" s="37"/>
      <c r="F37" s="19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25</v>
      </c>
      <c r="B38" s="36">
        <v>7.08646784305132</v>
      </c>
      <c r="C38" s="15"/>
      <c r="D38" s="37"/>
      <c r="E38" s="37"/>
      <c r="F38" s="19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26</v>
      </c>
      <c r="B39" s="36">
        <v>6.01635764421621</v>
      </c>
      <c r="C39" s="15"/>
      <c r="D39" s="37"/>
      <c r="E39" s="37"/>
      <c r="F39" s="19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35" t="s">
        <v>27</v>
      </c>
      <c r="B40" s="36">
        <v>5.02534839784499</v>
      </c>
      <c r="C40" s="15"/>
      <c r="D40" s="37"/>
      <c r="E40" s="37"/>
      <c r="F40" s="19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7" t="s">
        <v>13</v>
      </c>
      <c r="B41" s="18">
        <v>0.3552</v>
      </c>
      <c r="C41" s="19"/>
      <c r="D41" s="38"/>
      <c r="E41" s="39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20" t="s">
        <v>28</v>
      </c>
      <c r="B42" s="21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40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7.2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29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5.38510682999709</v>
      </c>
      <c r="C9" s="1"/>
      <c r="D9" s="15"/>
      <c r="E9" s="16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3.56641762772561</v>
      </c>
      <c r="C10" s="1"/>
      <c r="D10" s="15"/>
      <c r="E10" s="16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3.42346035094593</v>
      </c>
      <c r="C11" s="1"/>
      <c r="D11" s="15"/>
      <c r="E11" s="16"/>
      <c r="F11" s="1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1.92581003611283</v>
      </c>
      <c r="C12" s="1"/>
      <c r="D12" s="15"/>
      <c r="E12" s="16"/>
      <c r="F12" s="1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1.89809634085408</v>
      </c>
      <c r="C13" s="1"/>
      <c r="D13" s="15"/>
      <c r="E13" s="16"/>
      <c r="F13" s="1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1.5930128349262</v>
      </c>
      <c r="C14" s="1"/>
      <c r="D14" s="15"/>
      <c r="E14" s="16"/>
      <c r="F14" s="1"/>
      <c r="G14" s="20"/>
      <c r="H14" s="2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1.43438927110753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0.1923</v>
      </c>
      <c r="C16" s="1"/>
      <c r="D16" s="16"/>
      <c r="E16" s="41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9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0.0647</v>
      </c>
      <c r="C22" s="1"/>
      <c r="D22" s="27"/>
      <c r="E22" s="4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16</v>
      </c>
      <c r="B23" s="25">
        <v>0.0455</v>
      </c>
      <c r="C23" s="1"/>
      <c r="D23" s="27"/>
      <c r="E23" s="4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17</v>
      </c>
      <c r="B24" s="25">
        <v>0.0406</v>
      </c>
      <c r="C24" s="1"/>
      <c r="D24" s="27"/>
      <c r="E24" s="42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18</v>
      </c>
      <c r="B25" s="25">
        <v>0.0378</v>
      </c>
      <c r="C25" s="1"/>
      <c r="D25" s="27"/>
      <c r="E25" s="4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19</v>
      </c>
      <c r="B26" s="25">
        <v>0.027</v>
      </c>
      <c r="C26" s="1"/>
      <c r="D26" s="27"/>
      <c r="E26" s="42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20</v>
      </c>
      <c r="B27" s="25">
        <v>0.0228</v>
      </c>
      <c r="C27" s="1"/>
      <c r="D27" s="27"/>
      <c r="E27" s="4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9</v>
      </c>
      <c r="B28" s="25">
        <v>0.0193</v>
      </c>
      <c r="C28" s="1"/>
      <c r="D28" s="27"/>
      <c r="E28" s="4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0.2577</v>
      </c>
      <c r="C29" s="43"/>
      <c r="D29" s="43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0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9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0" t="s">
        <v>23</v>
      </c>
      <c r="B34" s="11" t="s">
        <v>5</v>
      </c>
      <c r="C34" s="1"/>
      <c r="D34" s="41"/>
      <c r="E34" s="44"/>
      <c r="F34" s="41"/>
      <c r="G34" s="4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35" t="s">
        <v>24</v>
      </c>
      <c r="B35" s="36">
        <v>17.4120122346989</v>
      </c>
      <c r="C35" s="1"/>
      <c r="D35" s="37"/>
      <c r="E35" s="37"/>
      <c r="F35" s="16"/>
      <c r="G35" s="4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25</v>
      </c>
      <c r="B36" s="36">
        <v>7.08725309106591</v>
      </c>
      <c r="C36" s="1"/>
      <c r="D36" s="37"/>
      <c r="E36" s="37"/>
      <c r="F36" s="16"/>
      <c r="G36" s="4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26</v>
      </c>
      <c r="B37" s="36">
        <v>6.01426386478526</v>
      </c>
      <c r="C37" s="1"/>
      <c r="D37" s="37"/>
      <c r="E37" s="37"/>
      <c r="F37" s="16"/>
      <c r="G37" s="4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27</v>
      </c>
      <c r="B38" s="36">
        <v>5.01850640776305</v>
      </c>
      <c r="C38" s="1"/>
      <c r="D38" s="37"/>
      <c r="E38" s="37"/>
      <c r="F38" s="16"/>
      <c r="G38" s="4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7" t="s">
        <v>13</v>
      </c>
      <c r="B39" s="18">
        <v>0.3553</v>
      </c>
      <c r="C39" s="1"/>
      <c r="D39" s="41"/>
      <c r="E39" s="14"/>
      <c r="F39" s="41"/>
      <c r="G39" s="4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0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40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30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45">
        <v>10.71310595683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45">
        <v>7.09504901447968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45">
        <v>6.81055960071651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45">
        <v>3.8311948026099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45">
        <v>3.77588041019479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45">
        <v>3.1693713966948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45">
        <v>2.85352129718816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0.3825</v>
      </c>
      <c r="C16" s="19"/>
      <c r="D16" s="41"/>
      <c r="E16" s="41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46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0.1131</v>
      </c>
      <c r="C22" s="1"/>
      <c r="D22" s="27"/>
      <c r="E22" s="47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18</v>
      </c>
      <c r="B23" s="25">
        <v>0.0752</v>
      </c>
      <c r="C23" s="1"/>
      <c r="D23" s="27"/>
      <c r="E23" s="47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17</v>
      </c>
      <c r="B24" s="25">
        <v>0.0743</v>
      </c>
      <c r="C24" s="1"/>
      <c r="D24" s="27"/>
      <c r="E24" s="47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16</v>
      </c>
      <c r="B25" s="25">
        <v>0.0651</v>
      </c>
      <c r="C25" s="1"/>
      <c r="D25" s="27"/>
      <c r="E25" s="47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9</v>
      </c>
      <c r="B26" s="25">
        <v>0.0383</v>
      </c>
      <c r="C26" s="1"/>
      <c r="D26" s="27"/>
      <c r="E26" s="47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0.0378</v>
      </c>
      <c r="C27" s="1"/>
      <c r="D27" s="27"/>
      <c r="E27" s="47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31</v>
      </c>
      <c r="B28" s="25">
        <v>0.0359</v>
      </c>
      <c r="C28" s="1"/>
      <c r="D28" s="27"/>
      <c r="E28" s="47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0.4397</v>
      </c>
      <c r="C29" s="1"/>
      <c r="D29" s="34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1"/>
      <c r="D35" s="48"/>
      <c r="E35" s="48"/>
      <c r="F35" s="41"/>
      <c r="G35" s="4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24</v>
      </c>
      <c r="B36" s="36">
        <v>25.9752962302301</v>
      </c>
      <c r="C36" s="1"/>
      <c r="D36" s="37"/>
      <c r="E36" s="37"/>
      <c r="F36" s="16"/>
      <c r="G36" s="4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25</v>
      </c>
      <c r="B37" s="36">
        <v>8.60126911810699</v>
      </c>
      <c r="C37" s="1"/>
      <c r="D37" s="37"/>
      <c r="E37" s="37"/>
      <c r="F37" s="16"/>
      <c r="G37" s="4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32</v>
      </c>
      <c r="B38" s="36">
        <v>7.7084075931578</v>
      </c>
      <c r="C38" s="1"/>
      <c r="D38" s="37"/>
      <c r="E38" s="37"/>
      <c r="F38" s="16"/>
      <c r="G38" s="4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33</v>
      </c>
      <c r="B39" s="36">
        <v>7.12994967149466</v>
      </c>
      <c r="C39" s="1"/>
      <c r="D39" s="37"/>
      <c r="E39" s="37"/>
      <c r="F39" s="16"/>
      <c r="G39" s="4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18">
        <v>0.4941</v>
      </c>
      <c r="C40" s="19"/>
      <c r="D40" s="41"/>
      <c r="E40" s="44"/>
      <c r="F40" s="41"/>
      <c r="G40" s="4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40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35</v>
      </c>
      <c r="B9" s="45">
        <v>2.3101575009007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36</v>
      </c>
      <c r="B10" s="45">
        <v>1.9528990593715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37</v>
      </c>
      <c r="B11" s="45">
        <v>1.85456634986484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38</v>
      </c>
      <c r="B12" s="45">
        <v>1.85146284334428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39</v>
      </c>
      <c r="B13" s="45">
        <v>1.59191313295283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40</v>
      </c>
      <c r="B14" s="45">
        <v>1.55941913918874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41</v>
      </c>
      <c r="B15" s="45">
        <v>1.47525142862645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0.126</v>
      </c>
      <c r="C16" s="1"/>
      <c r="D16" s="16"/>
      <c r="E16" s="41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46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31" t="s">
        <v>16</v>
      </c>
      <c r="B22" s="25">
        <v>0.0257</v>
      </c>
      <c r="C22" s="1"/>
      <c r="D22" s="27"/>
      <c r="E22" s="47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31" t="s">
        <v>35</v>
      </c>
      <c r="B23" s="25">
        <v>0.0231</v>
      </c>
      <c r="C23" s="1"/>
      <c r="D23" s="27"/>
      <c r="E23" s="47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31" t="s">
        <v>36</v>
      </c>
      <c r="B24" s="25">
        <v>0.0195</v>
      </c>
      <c r="C24" s="1"/>
      <c r="D24" s="27"/>
      <c r="E24" s="47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31" t="s">
        <v>20</v>
      </c>
      <c r="B25" s="25">
        <v>0.0189</v>
      </c>
      <c r="C25" s="1"/>
      <c r="D25" s="27"/>
      <c r="E25" s="47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1" t="s">
        <v>37</v>
      </c>
      <c r="B26" s="25">
        <v>0.0185</v>
      </c>
      <c r="C26" s="1"/>
      <c r="D26" s="27"/>
      <c r="E26" s="47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31" t="s">
        <v>38</v>
      </c>
      <c r="B27" s="25">
        <v>0.0185</v>
      </c>
      <c r="C27" s="1"/>
      <c r="D27" s="27"/>
      <c r="E27" s="47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1" t="s">
        <v>19</v>
      </c>
      <c r="B28" s="25">
        <v>0.016</v>
      </c>
      <c r="C28" s="1"/>
      <c r="D28" s="27"/>
      <c r="E28" s="47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0.1402</v>
      </c>
      <c r="C29" s="1"/>
      <c r="D29" s="34"/>
      <c r="E29" s="2"/>
      <c r="F29" s="2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38"/>
      <c r="D35" s="37"/>
      <c r="E35" s="37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24</v>
      </c>
      <c r="B36" s="36">
        <v>8.7529171716036</v>
      </c>
      <c r="C36" s="37"/>
      <c r="D36" s="37"/>
      <c r="E36" s="37"/>
      <c r="F36" s="16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27</v>
      </c>
      <c r="B37" s="36">
        <v>6.64181344149366</v>
      </c>
      <c r="C37" s="37"/>
      <c r="D37" s="37"/>
      <c r="E37" s="37"/>
      <c r="F37" s="16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42</v>
      </c>
      <c r="B38" s="36">
        <v>6.27573531919884</v>
      </c>
      <c r="C38" s="37"/>
      <c r="D38" s="37"/>
      <c r="E38" s="37"/>
      <c r="F38" s="16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43</v>
      </c>
      <c r="B39" s="36">
        <v>5.96010128172773</v>
      </c>
      <c r="C39" s="37"/>
      <c r="D39" s="37"/>
      <c r="E39" s="37"/>
      <c r="F39" s="16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18">
        <v>0.2763</v>
      </c>
      <c r="C40" s="19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40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9" t="s">
        <v>45</v>
      </c>
      <c r="B9" s="50">
        <v>1.0</v>
      </c>
      <c r="C9" s="1"/>
      <c r="D9" s="8"/>
      <c r="E9" s="51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7" t="s">
        <v>13</v>
      </c>
      <c r="B10" s="33">
        <f>SUM($B$8:B9)</f>
        <v>1</v>
      </c>
      <c r="C10" s="1"/>
      <c r="D10" s="8"/>
      <c r="E10" s="8"/>
      <c r="F10" s="1"/>
      <c r="G10" s="1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20"/>
      <c r="B11" s="21"/>
      <c r="C11" s="1"/>
      <c r="D11" s="20"/>
      <c r="E11" s="21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2"/>
      <c r="C12" s="1"/>
      <c r="D12" s="1"/>
      <c r="E12" s="2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9" t="s">
        <v>46</v>
      </c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0" t="s">
        <v>15</v>
      </c>
      <c r="B15" s="11" t="s">
        <v>5</v>
      </c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49" t="s">
        <v>45</v>
      </c>
      <c r="B16" s="50">
        <v>1.0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7" t="s">
        <v>13</v>
      </c>
      <c r="B17" s="33">
        <f>SUM($B$15:B16)</f>
        <v>1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20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9" t="s">
        <v>47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6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23</v>
      </c>
      <c r="B22" s="11" t="s">
        <v>5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49" t="s">
        <v>45</v>
      </c>
      <c r="B23" s="50">
        <v>1.0</v>
      </c>
      <c r="C23" s="1"/>
      <c r="D23" s="1"/>
      <c r="E23" s="43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7" t="s">
        <v>13</v>
      </c>
      <c r="B24" s="33">
        <f>SUM($B$22:B23)</f>
        <v>1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0"/>
      <c r="B25" s="2"/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2"/>
      <c r="C26" s="1"/>
      <c r="D26" s="1"/>
      <c r="E26" s="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2"/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2.38"/>
  </cols>
  <sheetData>
    <row r="1">
      <c r="A1" s="4"/>
    </row>
    <row r="2">
      <c r="A2" s="4" t="s">
        <v>1</v>
      </c>
    </row>
    <row r="4">
      <c r="A4" s="4" t="s">
        <v>48</v>
      </c>
    </row>
    <row r="6">
      <c r="A6" s="9" t="s">
        <v>3</v>
      </c>
      <c r="B6" s="2"/>
    </row>
    <row r="7">
      <c r="A7" s="5"/>
      <c r="B7" s="2"/>
    </row>
    <row r="8">
      <c r="A8" s="10" t="s">
        <v>4</v>
      </c>
      <c r="B8" s="11" t="s">
        <v>5</v>
      </c>
    </row>
    <row r="9">
      <c r="A9" s="49" t="s">
        <v>45</v>
      </c>
      <c r="B9" s="50">
        <v>1.0</v>
      </c>
    </row>
    <row r="10">
      <c r="A10" s="17" t="s">
        <v>13</v>
      </c>
      <c r="B10" s="33">
        <f>SUM($B$8:B9)</f>
        <v>1</v>
      </c>
    </row>
    <row r="11">
      <c r="A11" s="20"/>
      <c r="B11" s="21"/>
    </row>
    <row r="12">
      <c r="A12" s="1"/>
      <c r="B12" s="2"/>
    </row>
    <row r="13">
      <c r="A13" s="9" t="s">
        <v>46</v>
      </c>
      <c r="B13" s="2"/>
    </row>
    <row r="14">
      <c r="A14" s="1"/>
      <c r="B14" s="2"/>
    </row>
    <row r="15">
      <c r="A15" s="10" t="s">
        <v>15</v>
      </c>
      <c r="B15" s="11" t="s">
        <v>5</v>
      </c>
    </row>
    <row r="16">
      <c r="A16" s="49" t="s">
        <v>45</v>
      </c>
      <c r="B16" s="50">
        <v>1.0</v>
      </c>
    </row>
    <row r="17">
      <c r="A17" s="17" t="s">
        <v>13</v>
      </c>
      <c r="B17" s="33">
        <f>SUM($B$15:B16)</f>
        <v>1</v>
      </c>
    </row>
    <row r="18">
      <c r="A18" s="20"/>
      <c r="B18" s="2"/>
    </row>
    <row r="19">
      <c r="A19" s="1"/>
      <c r="B19" s="2"/>
    </row>
    <row r="20">
      <c r="A20" s="9" t="s">
        <v>47</v>
      </c>
      <c r="B20" s="2"/>
    </row>
    <row r="21">
      <c r="A21" s="6"/>
      <c r="B21" s="2"/>
    </row>
    <row r="22">
      <c r="A22" s="10" t="s">
        <v>23</v>
      </c>
      <c r="B22" s="11" t="s">
        <v>5</v>
      </c>
    </row>
    <row r="23">
      <c r="A23" s="49" t="s">
        <v>45</v>
      </c>
      <c r="B23" s="50">
        <v>1.0</v>
      </c>
    </row>
    <row r="24">
      <c r="A24" s="17" t="s">
        <v>13</v>
      </c>
      <c r="B24" s="33">
        <f>SUM($B$22:B23)</f>
        <v>1</v>
      </c>
    </row>
    <row r="25">
      <c r="A25" s="20"/>
      <c r="B25" s="2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2.38"/>
  </cols>
  <sheetData>
    <row r="2">
      <c r="A2" s="4" t="s">
        <v>1</v>
      </c>
      <c r="B2" s="2"/>
    </row>
    <row r="3">
      <c r="A3" s="5"/>
      <c r="B3" s="2"/>
    </row>
    <row r="4">
      <c r="A4" s="4" t="s">
        <v>49</v>
      </c>
      <c r="B4" s="2"/>
    </row>
    <row r="5">
      <c r="A5" s="7"/>
      <c r="B5" s="2"/>
    </row>
    <row r="6">
      <c r="A6" s="9" t="s">
        <v>3</v>
      </c>
      <c r="B6" s="2"/>
    </row>
    <row r="7">
      <c r="A7" s="5"/>
      <c r="B7" s="2"/>
    </row>
    <row r="8">
      <c r="A8" s="10" t="s">
        <v>4</v>
      </c>
      <c r="B8" s="11" t="s">
        <v>5</v>
      </c>
    </row>
    <row r="9">
      <c r="A9" s="52" t="s">
        <v>50</v>
      </c>
      <c r="B9" s="13">
        <v>3.659771908551</v>
      </c>
    </row>
    <row r="10">
      <c r="A10" s="52" t="s">
        <v>51</v>
      </c>
      <c r="B10" s="13">
        <v>3.01471769182969</v>
      </c>
    </row>
    <row r="11">
      <c r="A11" s="52" t="s">
        <v>52</v>
      </c>
      <c r="B11" s="13">
        <v>2.3948206016522</v>
      </c>
    </row>
    <row r="12">
      <c r="A12" s="52" t="s">
        <v>53</v>
      </c>
      <c r="B12" s="13">
        <v>2.21836116574595</v>
      </c>
    </row>
    <row r="13">
      <c r="A13" s="52" t="s">
        <v>54</v>
      </c>
      <c r="B13" s="13">
        <v>2.08148235147145</v>
      </c>
    </row>
    <row r="14">
      <c r="A14" s="52" t="s">
        <v>55</v>
      </c>
      <c r="B14" s="13">
        <v>2.02308752700899</v>
      </c>
    </row>
    <row r="15">
      <c r="A15" s="52" t="s">
        <v>56</v>
      </c>
      <c r="B15" s="13">
        <v>1.83543664674572</v>
      </c>
    </row>
    <row r="16">
      <c r="A16" s="17" t="s">
        <v>13</v>
      </c>
      <c r="B16" s="18">
        <v>0.1723</v>
      </c>
    </row>
    <row r="17">
      <c r="A17" s="20"/>
      <c r="B17" s="21"/>
    </row>
    <row r="18">
      <c r="A18" s="1"/>
      <c r="B18" s="2"/>
    </row>
    <row r="19">
      <c r="A19" s="46" t="s">
        <v>14</v>
      </c>
      <c r="B19" s="2"/>
    </row>
    <row r="20">
      <c r="A20" s="1"/>
      <c r="B20" s="2"/>
    </row>
    <row r="21">
      <c r="A21" s="10" t="s">
        <v>15</v>
      </c>
      <c r="B21" s="11" t="s">
        <v>5</v>
      </c>
    </row>
    <row r="22">
      <c r="A22" s="24" t="s">
        <v>50</v>
      </c>
      <c r="B22" s="25">
        <v>0.0366</v>
      </c>
    </row>
    <row r="23">
      <c r="A23" s="24" t="s">
        <v>51</v>
      </c>
      <c r="B23" s="25">
        <v>0.0301</v>
      </c>
    </row>
    <row r="24">
      <c r="A24" s="24" t="s">
        <v>52</v>
      </c>
      <c r="B24" s="25">
        <v>0.0239</v>
      </c>
    </row>
    <row r="25">
      <c r="A25" s="24" t="s">
        <v>53</v>
      </c>
      <c r="B25" s="25">
        <v>0.0222</v>
      </c>
    </row>
    <row r="26">
      <c r="A26" s="24" t="s">
        <v>54</v>
      </c>
      <c r="B26" s="25">
        <v>0.0208</v>
      </c>
    </row>
    <row r="27">
      <c r="A27" s="24" t="s">
        <v>55</v>
      </c>
      <c r="B27" s="25">
        <v>0.0202</v>
      </c>
    </row>
    <row r="28">
      <c r="A28" s="24" t="s">
        <v>57</v>
      </c>
      <c r="B28" s="25">
        <v>0.0184</v>
      </c>
    </row>
    <row r="29">
      <c r="A29" s="17" t="s">
        <v>13</v>
      </c>
      <c r="B29" s="33">
        <f>SUM(B22:B28)</f>
        <v>0.1722</v>
      </c>
    </row>
    <row r="30">
      <c r="A30" s="20" t="s">
        <v>21</v>
      </c>
      <c r="B30" s="21"/>
      <c r="C30" s="53"/>
      <c r="D30" s="53"/>
      <c r="E30" s="53"/>
      <c r="F30" s="53"/>
    </row>
    <row r="31">
      <c r="A31" s="1"/>
      <c r="B31" s="2"/>
    </row>
    <row r="32">
      <c r="A32" s="6"/>
      <c r="B32" s="2"/>
    </row>
    <row r="33">
      <c r="A33" s="9" t="s">
        <v>22</v>
      </c>
      <c r="B33" s="2"/>
    </row>
    <row r="34">
      <c r="A34" s="6"/>
      <c r="B34" s="2"/>
    </row>
    <row r="35">
      <c r="A35" s="10" t="s">
        <v>23</v>
      </c>
      <c r="B35" s="11" t="s">
        <v>5</v>
      </c>
    </row>
    <row r="36">
      <c r="A36" s="35" t="s">
        <v>58</v>
      </c>
      <c r="B36" s="13">
        <v>13.1274616884886</v>
      </c>
    </row>
    <row r="37">
      <c r="A37" s="35" t="s">
        <v>26</v>
      </c>
      <c r="B37" s="13">
        <v>10.6268056598141</v>
      </c>
    </row>
    <row r="38">
      <c r="A38" s="35" t="s">
        <v>27</v>
      </c>
      <c r="B38" s="13">
        <v>9.81949945214054</v>
      </c>
    </row>
    <row r="39">
      <c r="A39" s="35" t="s">
        <v>59</v>
      </c>
      <c r="B39" s="13">
        <v>7.53784353973096</v>
      </c>
    </row>
    <row r="40">
      <c r="A40" s="17" t="s">
        <v>13</v>
      </c>
      <c r="B40" s="18">
        <v>0.4111</v>
      </c>
    </row>
    <row r="41">
      <c r="A41" s="20" t="s">
        <v>28</v>
      </c>
      <c r="B41" s="21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